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3540" activeTab="0"/>
  </bookViews>
  <sheets>
    <sheet name="B S SEPT1999" sheetId="1" r:id="rId1"/>
  </sheets>
  <definedNames>
    <definedName name="_xlnm.Print_Area" localSheetId="0">'B S SEPT1999'!$A$1:$K$54</definedName>
  </definedNames>
  <calcPr fullCalcOnLoad="1"/>
</workbook>
</file>

<file path=xl/sharedStrings.xml><?xml version="1.0" encoding="utf-8"?>
<sst xmlns="http://schemas.openxmlformats.org/spreadsheetml/2006/main" count="50" uniqueCount="37">
  <si>
    <t>BALANCE SHEET</t>
  </si>
  <si>
    <t>AS AT END OF</t>
  </si>
  <si>
    <t>AS AT</t>
  </si>
  <si>
    <t>CURRENT</t>
  </si>
  <si>
    <t>PRECEDING</t>
  </si>
  <si>
    <t>QUARTER</t>
  </si>
  <si>
    <t>FINANCIAL YEAR</t>
  </si>
  <si>
    <t>RM'000</t>
  </si>
  <si>
    <t>SOURCE OF CAPITAL</t>
  </si>
  <si>
    <t>SHARE CAPITAL</t>
  </si>
  <si>
    <t>-</t>
  </si>
  <si>
    <t>GENERAL RESERVE</t>
  </si>
  <si>
    <t>SHAREHOLDERS FUNDS</t>
  </si>
  <si>
    <t>DEFERRED TAXATION</t>
  </si>
  <si>
    <t>PROVISION FOR RETIREMENT BENEFITS</t>
  </si>
  <si>
    <t>=</t>
  </si>
  <si>
    <t>EMPLOYMENT OF CAPITAL</t>
  </si>
  <si>
    <t>FIXED ASSETS</t>
  </si>
  <si>
    <t>INTEREST IN ASSOCIATED COMPANY</t>
  </si>
  <si>
    <t>OTHER INVESTMENTS</t>
  </si>
  <si>
    <t>CURRENT ASSETS</t>
  </si>
  <si>
    <t>Inventories</t>
  </si>
  <si>
    <t>Trade debtors</t>
  </si>
  <si>
    <t>Other debtors and prepayments</t>
  </si>
  <si>
    <t>Deposits</t>
  </si>
  <si>
    <t>Cash and bank balances</t>
  </si>
  <si>
    <t>CURRENT LIABILITIES</t>
  </si>
  <si>
    <t>Trade creditors</t>
  </si>
  <si>
    <t>Other creditors and provisions</t>
  </si>
  <si>
    <t>Taxation</t>
  </si>
  <si>
    <t>Proposed dividend</t>
  </si>
  <si>
    <t>NET CURRENT ASSETS</t>
  </si>
  <si>
    <t>ENDED 31/03/2000</t>
  </si>
  <si>
    <t>Net tangible assets per share (RM)</t>
  </si>
  <si>
    <t xml:space="preserve">  As at 31 December 2000</t>
  </si>
  <si>
    <t>31/12/2000</t>
  </si>
  <si>
    <t>RETAINED PROFITS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</si>
</sst>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2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u val="single"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37" fontId="0" fillId="0" borderId="0" xfId="0" applyNumberFormat="1" applyFont="1" applyAlignment="1" applyProtection="1">
      <alignment/>
      <protection/>
    </xf>
    <xf numFmtId="37" fontId="0" fillId="0" borderId="1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 horizontal="fill"/>
      <protection/>
    </xf>
    <xf numFmtId="37" fontId="0" fillId="0" borderId="2" xfId="0" applyNumberFormat="1" applyFont="1" applyBorder="1" applyAlignment="1" applyProtection="1">
      <alignment horizontal="fill"/>
      <protection/>
    </xf>
    <xf numFmtId="0" fontId="0" fillId="0" borderId="0" xfId="0" applyFont="1" applyAlignment="1" applyProtection="1">
      <alignment horizontal="fill"/>
      <protection/>
    </xf>
    <xf numFmtId="0" fontId="0" fillId="0" borderId="0" xfId="0" applyFont="1" applyAlignment="1" applyProtection="1">
      <alignment horizontal="right"/>
      <protection/>
    </xf>
    <xf numFmtId="43" fontId="0" fillId="0" borderId="0" xfId="0" applyNumberFormat="1" applyFon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53"/>
  <sheetViews>
    <sheetView tabSelected="1" defaultGridColor="0" zoomScale="87" zoomScaleNormal="87" colorId="22" workbookViewId="0" topLeftCell="A5">
      <selection activeCell="C16" sqref="C16"/>
    </sheetView>
  </sheetViews>
  <sheetFormatPr defaultColWidth="9.77734375" defaultRowHeight="15"/>
  <cols>
    <col min="1" max="3" width="2.77734375" style="0" customWidth="1"/>
    <col min="4" max="6" width="11.4453125" style="0" customWidth="1"/>
    <col min="7" max="7" width="8.4453125" style="0" customWidth="1"/>
    <col min="8" max="8" width="11.4453125" style="0" customWidth="1"/>
    <col min="9" max="9" width="8.4453125" style="0" customWidth="1"/>
    <col min="10" max="10" width="11.4453125" style="0" customWidth="1"/>
    <col min="11" max="11" width="6.4453125" style="0" customWidth="1"/>
    <col min="12" max="16384" width="11.4453125" style="0" customWidth="1"/>
  </cols>
  <sheetData>
    <row r="1" spans="1:1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 t="s">
        <v>34</v>
      </c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2"/>
      <c r="B4" s="2"/>
      <c r="C4" s="2"/>
      <c r="D4" s="2"/>
      <c r="E4" s="2"/>
      <c r="F4" s="2"/>
      <c r="G4" s="2"/>
      <c r="H4" s="2" t="s">
        <v>1</v>
      </c>
      <c r="I4" s="2"/>
      <c r="J4" s="2" t="s">
        <v>2</v>
      </c>
      <c r="K4" s="2"/>
    </row>
    <row r="5" spans="1:11" ht="15">
      <c r="A5" s="2"/>
      <c r="B5" s="2"/>
      <c r="C5" s="2"/>
      <c r="D5" s="2"/>
      <c r="E5" s="2"/>
      <c r="F5" s="2"/>
      <c r="G5" s="2"/>
      <c r="H5" s="2" t="s">
        <v>3</v>
      </c>
      <c r="I5" s="2"/>
      <c r="J5" s="2" t="s">
        <v>4</v>
      </c>
      <c r="K5" s="2"/>
    </row>
    <row r="6" spans="1:11" ht="15">
      <c r="A6" s="2"/>
      <c r="B6" s="2"/>
      <c r="C6" s="2"/>
      <c r="D6" s="2"/>
      <c r="E6" s="2"/>
      <c r="F6" s="2"/>
      <c r="G6" s="2"/>
      <c r="H6" s="2" t="s">
        <v>5</v>
      </c>
      <c r="I6" s="2"/>
      <c r="J6" s="2" t="s">
        <v>6</v>
      </c>
      <c r="K6" s="2"/>
    </row>
    <row r="7" spans="1:11" ht="15">
      <c r="A7" s="2"/>
      <c r="B7" s="2"/>
      <c r="C7" s="2"/>
      <c r="D7" s="2"/>
      <c r="E7" s="2"/>
      <c r="F7" s="2"/>
      <c r="G7" s="2"/>
      <c r="H7" s="2" t="s">
        <v>35</v>
      </c>
      <c r="I7" s="2"/>
      <c r="J7" s="2" t="s">
        <v>32</v>
      </c>
      <c r="K7" s="2"/>
    </row>
    <row r="8" spans="1:11" ht="15">
      <c r="A8" s="2"/>
      <c r="B8" s="2"/>
      <c r="C8" s="2"/>
      <c r="D8" s="2"/>
      <c r="E8" s="2"/>
      <c r="F8" s="2"/>
      <c r="G8" s="2"/>
      <c r="H8" s="3" t="s">
        <v>7</v>
      </c>
      <c r="I8" s="2"/>
      <c r="J8" s="3" t="s">
        <v>7</v>
      </c>
      <c r="K8" s="2"/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">
      <c r="A11" s="2"/>
      <c r="B11" s="2" t="s">
        <v>8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">
      <c r="A13" s="2"/>
      <c r="B13" s="2"/>
      <c r="C13" s="2" t="s">
        <v>9</v>
      </c>
      <c r="D13" s="2"/>
      <c r="E13" s="2"/>
      <c r="F13" s="2"/>
      <c r="G13" s="2"/>
      <c r="H13" s="4">
        <v>35733</v>
      </c>
      <c r="I13" s="4"/>
      <c r="J13" s="4">
        <v>35733</v>
      </c>
      <c r="K13" s="2"/>
    </row>
    <row r="14" spans="1:11" ht="15">
      <c r="A14" s="2"/>
      <c r="B14" s="2"/>
      <c r="C14" s="2" t="s">
        <v>11</v>
      </c>
      <c r="D14" s="2"/>
      <c r="E14" s="2"/>
      <c r="F14" s="2"/>
      <c r="G14" s="2"/>
      <c r="H14" s="4">
        <v>33000</v>
      </c>
      <c r="I14" s="4"/>
      <c r="J14" s="4">
        <v>33000</v>
      </c>
      <c r="K14" s="2"/>
    </row>
    <row r="15" spans="1:11" ht="15">
      <c r="A15" s="2"/>
      <c r="B15" s="2"/>
      <c r="C15" s="2" t="s">
        <v>36</v>
      </c>
      <c r="D15" s="2"/>
      <c r="E15" s="2"/>
      <c r="F15" s="2"/>
      <c r="G15" s="2"/>
      <c r="H15" s="4">
        <f>432887-5360</f>
        <v>427527</v>
      </c>
      <c r="I15" s="4"/>
      <c r="J15" s="4">
        <v>390232</v>
      </c>
      <c r="K15" s="2"/>
    </row>
    <row r="16" spans="1:11" ht="15">
      <c r="A16" s="2"/>
      <c r="B16" s="2"/>
      <c r="C16" s="2"/>
      <c r="D16" s="2"/>
      <c r="E16" s="2"/>
      <c r="F16" s="2"/>
      <c r="G16" s="2"/>
      <c r="H16" s="8" t="s">
        <v>10</v>
      </c>
      <c r="I16" s="4"/>
      <c r="J16" s="8" t="s">
        <v>10</v>
      </c>
      <c r="K16" s="2"/>
    </row>
    <row r="17" spans="1:11" ht="15">
      <c r="A17" s="2"/>
      <c r="B17" s="2"/>
      <c r="C17" s="2" t="s">
        <v>12</v>
      </c>
      <c r="D17" s="2"/>
      <c r="E17" s="2"/>
      <c r="F17" s="2"/>
      <c r="G17" s="2"/>
      <c r="H17" s="4">
        <f>SUM(H13:H16)</f>
        <v>496260</v>
      </c>
      <c r="I17" s="4"/>
      <c r="J17" s="4">
        <f>SUM(J13:J16)</f>
        <v>458965</v>
      </c>
      <c r="K17" s="2"/>
    </row>
    <row r="18" spans="1:11" ht="15">
      <c r="A18" s="2"/>
      <c r="B18" s="2"/>
      <c r="C18" s="2"/>
      <c r="D18" s="2"/>
      <c r="E18" s="2"/>
      <c r="F18" s="2"/>
      <c r="G18" s="2"/>
      <c r="H18" s="4"/>
      <c r="I18" s="4"/>
      <c r="J18" s="4"/>
      <c r="K18" s="2"/>
    </row>
    <row r="19" spans="1:11" ht="15">
      <c r="A19" s="2"/>
      <c r="B19" s="2"/>
      <c r="C19" s="2" t="s">
        <v>13</v>
      </c>
      <c r="D19" s="2"/>
      <c r="E19" s="2"/>
      <c r="F19" s="2"/>
      <c r="G19" s="2"/>
      <c r="H19" s="4">
        <v>5600</v>
      </c>
      <c r="I19" s="4"/>
      <c r="J19" s="4">
        <v>5600</v>
      </c>
      <c r="K19" s="2"/>
    </row>
    <row r="20" spans="1:11" ht="15">
      <c r="A20" s="2"/>
      <c r="B20" s="2"/>
      <c r="C20" s="2" t="s">
        <v>14</v>
      </c>
      <c r="D20" s="2"/>
      <c r="E20" s="2"/>
      <c r="F20" s="2"/>
      <c r="G20" s="2"/>
      <c r="H20" s="4">
        <v>735</v>
      </c>
      <c r="I20" s="4"/>
      <c r="J20" s="4">
        <v>685</v>
      </c>
      <c r="K20" s="2"/>
    </row>
    <row r="21" spans="1:11" ht="15">
      <c r="A21" s="2"/>
      <c r="B21" s="2"/>
      <c r="C21" s="2"/>
      <c r="D21" s="2"/>
      <c r="E21" s="2"/>
      <c r="F21" s="2"/>
      <c r="G21" s="2"/>
      <c r="H21" s="8" t="s">
        <v>10</v>
      </c>
      <c r="I21" s="4"/>
      <c r="J21" s="8" t="s">
        <v>10</v>
      </c>
      <c r="K21" s="2"/>
    </row>
    <row r="22" spans="1:11" ht="15">
      <c r="A22" s="2"/>
      <c r="B22" s="2"/>
      <c r="C22" s="2"/>
      <c r="D22" s="2"/>
      <c r="E22" s="2"/>
      <c r="F22" s="2"/>
      <c r="G22" s="2"/>
      <c r="H22" s="4">
        <f>SUM(H16:H21)</f>
        <v>502595</v>
      </c>
      <c r="I22" s="4"/>
      <c r="J22" s="4">
        <f>SUM(J16:J21)</f>
        <v>465250</v>
      </c>
      <c r="K22" s="2"/>
    </row>
    <row r="23" spans="1:11" ht="15">
      <c r="A23" s="2"/>
      <c r="B23" s="2"/>
      <c r="C23" s="2"/>
      <c r="D23" s="2"/>
      <c r="E23" s="2"/>
      <c r="F23" s="2"/>
      <c r="G23" s="2"/>
      <c r="H23" s="8" t="s">
        <v>15</v>
      </c>
      <c r="I23" s="4"/>
      <c r="J23" s="8" t="s">
        <v>15</v>
      </c>
      <c r="K23" s="2"/>
    </row>
    <row r="24" spans="1:11" ht="15">
      <c r="A24" s="2"/>
      <c r="B24" s="2"/>
      <c r="C24" s="2"/>
      <c r="D24" s="2"/>
      <c r="E24" s="2"/>
      <c r="F24" s="2"/>
      <c r="G24" s="2"/>
      <c r="H24" s="4"/>
      <c r="I24" s="4"/>
      <c r="J24" s="4"/>
      <c r="K24" s="2"/>
    </row>
    <row r="25" spans="1:11" ht="15">
      <c r="A25" s="2"/>
      <c r="B25" s="2" t="s">
        <v>16</v>
      </c>
      <c r="C25" s="2"/>
      <c r="D25" s="2"/>
      <c r="E25" s="2"/>
      <c r="F25" s="2"/>
      <c r="G25" s="2"/>
      <c r="H25" s="4"/>
      <c r="I25" s="4"/>
      <c r="J25" s="4"/>
      <c r="K25" s="2"/>
    </row>
    <row r="26" spans="1:11" ht="15">
      <c r="A26" s="2"/>
      <c r="B26" s="2"/>
      <c r="C26" s="2"/>
      <c r="D26" s="2"/>
      <c r="E26" s="2"/>
      <c r="F26" s="2"/>
      <c r="G26" s="2"/>
      <c r="H26" s="4"/>
      <c r="I26" s="4"/>
      <c r="J26" s="4"/>
      <c r="K26" s="2"/>
    </row>
    <row r="27" spans="1:11" ht="15">
      <c r="A27" s="2"/>
      <c r="B27" s="2"/>
      <c r="C27" s="2" t="s">
        <v>17</v>
      </c>
      <c r="D27" s="2"/>
      <c r="E27" s="2"/>
      <c r="F27" s="2"/>
      <c r="G27" s="2"/>
      <c r="H27" s="4">
        <v>151030</v>
      </c>
      <c r="I27" s="4"/>
      <c r="J27" s="4">
        <v>140034</v>
      </c>
      <c r="K27" s="2"/>
    </row>
    <row r="28" spans="1:11" ht="15">
      <c r="A28" s="2"/>
      <c r="B28" s="2"/>
      <c r="C28" s="2" t="s">
        <v>18</v>
      </c>
      <c r="D28" s="2"/>
      <c r="E28" s="2"/>
      <c r="F28" s="2"/>
      <c r="G28" s="2"/>
      <c r="H28" s="4">
        <v>2000</v>
      </c>
      <c r="I28" s="4"/>
      <c r="J28" s="4">
        <v>2000</v>
      </c>
      <c r="K28" s="2"/>
    </row>
    <row r="29" spans="1:11" ht="15">
      <c r="A29" s="2"/>
      <c r="B29" s="2"/>
      <c r="C29" s="2" t="s">
        <v>19</v>
      </c>
      <c r="D29" s="2"/>
      <c r="E29" s="2"/>
      <c r="F29" s="2"/>
      <c r="G29" s="2"/>
      <c r="H29" s="4">
        <v>3359</v>
      </c>
      <c r="I29" s="4"/>
      <c r="J29" s="4">
        <v>3359</v>
      </c>
      <c r="K29" s="2"/>
    </row>
    <row r="30" spans="1:11" ht="15">
      <c r="A30" s="2"/>
      <c r="B30" s="2"/>
      <c r="C30" s="2"/>
      <c r="D30" s="2"/>
      <c r="E30" s="2"/>
      <c r="F30" s="2"/>
      <c r="G30" s="2"/>
      <c r="H30" s="4"/>
      <c r="I30" s="4"/>
      <c r="J30" s="4"/>
      <c r="K30" s="2"/>
    </row>
    <row r="31" spans="1:11" ht="15">
      <c r="A31" s="2"/>
      <c r="B31" s="2"/>
      <c r="C31" s="2" t="s">
        <v>20</v>
      </c>
      <c r="D31" s="2"/>
      <c r="E31" s="2"/>
      <c r="F31" s="2"/>
      <c r="G31" s="2"/>
      <c r="H31" s="4"/>
      <c r="I31" s="4"/>
      <c r="J31" s="4"/>
      <c r="K31" s="2"/>
    </row>
    <row r="32" spans="1:11" ht="15">
      <c r="A32" s="2"/>
      <c r="B32" s="2"/>
      <c r="C32" s="2"/>
      <c r="D32" s="2" t="s">
        <v>21</v>
      </c>
      <c r="E32" s="2"/>
      <c r="F32" s="2"/>
      <c r="G32" s="2"/>
      <c r="H32" s="5">
        <v>97606</v>
      </c>
      <c r="I32" s="4"/>
      <c r="J32" s="5">
        <v>91467</v>
      </c>
      <c r="K32" s="2"/>
    </row>
    <row r="33" spans="1:11" ht="15">
      <c r="A33" s="2"/>
      <c r="B33" s="2"/>
      <c r="C33" s="2"/>
      <c r="D33" s="2" t="s">
        <v>22</v>
      </c>
      <c r="E33" s="2"/>
      <c r="F33" s="2"/>
      <c r="G33" s="2"/>
      <c r="H33" s="6">
        <v>76896</v>
      </c>
      <c r="I33" s="4"/>
      <c r="J33" s="6">
        <v>73520</v>
      </c>
      <c r="K33" s="2"/>
    </row>
    <row r="34" spans="1:11" ht="15">
      <c r="A34" s="2"/>
      <c r="B34" s="2"/>
      <c r="C34" s="2"/>
      <c r="D34" s="2" t="s">
        <v>23</v>
      </c>
      <c r="E34" s="2"/>
      <c r="F34" s="2"/>
      <c r="G34" s="2"/>
      <c r="H34" s="6">
        <v>8414</v>
      </c>
      <c r="I34" s="4"/>
      <c r="J34" s="6">
        <v>8736</v>
      </c>
      <c r="K34" s="2"/>
    </row>
    <row r="35" spans="1:11" ht="15">
      <c r="A35" s="2"/>
      <c r="B35" s="2"/>
      <c r="C35" s="2"/>
      <c r="D35" s="2" t="s">
        <v>24</v>
      </c>
      <c r="E35" s="2"/>
      <c r="F35" s="2"/>
      <c r="G35" s="2"/>
      <c r="H35" s="6">
        <v>370102</v>
      </c>
      <c r="I35" s="4"/>
      <c r="J35" s="6">
        <v>350765</v>
      </c>
      <c r="K35" s="2"/>
    </row>
    <row r="36" spans="1:11" ht="15">
      <c r="A36" s="2"/>
      <c r="B36" s="2"/>
      <c r="C36" s="2"/>
      <c r="D36" s="2" t="s">
        <v>25</v>
      </c>
      <c r="E36" s="2"/>
      <c r="F36" s="2"/>
      <c r="G36" s="2"/>
      <c r="H36" s="6">
        <v>21</v>
      </c>
      <c r="I36" s="4"/>
      <c r="J36" s="6">
        <v>710</v>
      </c>
      <c r="K36" s="2"/>
    </row>
    <row r="37" spans="1:11" ht="15">
      <c r="A37" s="2"/>
      <c r="B37" s="2"/>
      <c r="C37" s="2"/>
      <c r="D37" s="2"/>
      <c r="E37" s="2"/>
      <c r="F37" s="2"/>
      <c r="G37" s="2"/>
      <c r="H37" s="9" t="s">
        <v>10</v>
      </c>
      <c r="I37" s="4"/>
      <c r="J37" s="9" t="s">
        <v>10</v>
      </c>
      <c r="K37" s="2"/>
    </row>
    <row r="38" spans="1:11" ht="15">
      <c r="A38" s="2"/>
      <c r="B38" s="2"/>
      <c r="C38" s="2"/>
      <c r="D38" s="2"/>
      <c r="E38" s="2"/>
      <c r="F38" s="2"/>
      <c r="G38" s="2"/>
      <c r="H38" s="7">
        <f>SUM(H32:H37)</f>
        <v>553039</v>
      </c>
      <c r="I38" s="4"/>
      <c r="J38" s="7">
        <f>SUM(J32:J37)</f>
        <v>525198</v>
      </c>
      <c r="K38" s="2"/>
    </row>
    <row r="39" spans="1:11" ht="15">
      <c r="A39" s="2"/>
      <c r="B39" s="2"/>
      <c r="C39" s="2"/>
      <c r="D39" s="2"/>
      <c r="E39" s="2"/>
      <c r="F39" s="2"/>
      <c r="G39" s="2"/>
      <c r="H39" s="4"/>
      <c r="I39" s="4"/>
      <c r="J39" s="4"/>
      <c r="K39" s="2"/>
    </row>
    <row r="40" spans="1:11" ht="15">
      <c r="A40" s="2"/>
      <c r="B40" s="2"/>
      <c r="C40" s="2" t="s">
        <v>26</v>
      </c>
      <c r="D40" s="2"/>
      <c r="E40" s="2"/>
      <c r="F40" s="2"/>
      <c r="G40" s="2"/>
      <c r="H40" s="4"/>
      <c r="I40" s="4"/>
      <c r="J40" s="4"/>
      <c r="K40" s="2"/>
    </row>
    <row r="41" spans="1:11" ht="15">
      <c r="A41" s="2"/>
      <c r="B41" s="2"/>
      <c r="C41" s="2"/>
      <c r="D41" s="2" t="s">
        <v>27</v>
      </c>
      <c r="E41" s="2"/>
      <c r="F41" s="2"/>
      <c r="G41" s="2"/>
      <c r="H41" s="5">
        <v>50016</v>
      </c>
      <c r="I41" s="4"/>
      <c r="J41" s="5">
        <v>53184</v>
      </c>
      <c r="K41" s="2"/>
    </row>
    <row r="42" spans="1:11" ht="15">
      <c r="A42" s="2"/>
      <c r="B42" s="2"/>
      <c r="C42" s="2"/>
      <c r="D42" s="2" t="s">
        <v>28</v>
      </c>
      <c r="E42" s="2"/>
      <c r="F42" s="2"/>
      <c r="G42" s="2"/>
      <c r="H42" s="6">
        <v>101974</v>
      </c>
      <c r="I42" s="4"/>
      <c r="J42" s="6">
        <v>92682</v>
      </c>
      <c r="K42" s="2"/>
    </row>
    <row r="43" spans="1:11" ht="15">
      <c r="A43" s="2"/>
      <c r="B43" s="2"/>
      <c r="C43" s="2"/>
      <c r="D43" s="2" t="s">
        <v>29</v>
      </c>
      <c r="E43" s="2"/>
      <c r="F43" s="2"/>
      <c r="G43" s="2"/>
      <c r="H43" s="6">
        <v>49483</v>
      </c>
      <c r="I43" s="4"/>
      <c r="J43" s="6">
        <v>46969</v>
      </c>
      <c r="K43" s="2"/>
    </row>
    <row r="44" spans="1:11" ht="15">
      <c r="A44" s="2"/>
      <c r="B44" s="2"/>
      <c r="C44" s="2"/>
      <c r="D44" s="2" t="s">
        <v>30</v>
      </c>
      <c r="E44" s="2"/>
      <c r="F44" s="2"/>
      <c r="G44" s="2"/>
      <c r="H44" s="6">
        <v>5360</v>
      </c>
      <c r="I44" s="4"/>
      <c r="J44" s="6">
        <v>12506</v>
      </c>
      <c r="K44" s="2"/>
    </row>
    <row r="45" spans="1:11" ht="15">
      <c r="A45" s="2"/>
      <c r="B45" s="2"/>
      <c r="C45" s="2"/>
      <c r="D45" s="2"/>
      <c r="E45" s="2"/>
      <c r="F45" s="2"/>
      <c r="G45" s="2"/>
      <c r="H45" s="9" t="s">
        <v>10</v>
      </c>
      <c r="I45" s="4"/>
      <c r="J45" s="9" t="s">
        <v>10</v>
      </c>
      <c r="K45" s="2"/>
    </row>
    <row r="46" spans="1:11" ht="15">
      <c r="A46" s="2"/>
      <c r="B46" s="2"/>
      <c r="C46" s="2"/>
      <c r="D46" s="2"/>
      <c r="E46" s="2"/>
      <c r="F46" s="2"/>
      <c r="G46" s="2"/>
      <c r="H46" s="7">
        <f>SUM(H41:H45)</f>
        <v>206833</v>
      </c>
      <c r="I46" s="4"/>
      <c r="J46" s="7">
        <f>SUM(J41:J45)</f>
        <v>205341</v>
      </c>
      <c r="K46" s="2"/>
    </row>
    <row r="47" spans="1:11" ht="15">
      <c r="A47" s="2"/>
      <c r="B47" s="2"/>
      <c r="C47" s="2"/>
      <c r="D47" s="2"/>
      <c r="E47" s="2"/>
      <c r="F47" s="2"/>
      <c r="G47" s="2"/>
      <c r="H47" s="4"/>
      <c r="I47" s="4"/>
      <c r="J47" s="4"/>
      <c r="K47" s="2"/>
    </row>
    <row r="48" spans="1:11" ht="15">
      <c r="A48" s="2"/>
      <c r="B48" s="2"/>
      <c r="C48" s="2" t="s">
        <v>31</v>
      </c>
      <c r="D48" s="2"/>
      <c r="E48" s="2"/>
      <c r="F48" s="2"/>
      <c r="G48" s="2"/>
      <c r="H48" s="4">
        <f>H38-H46</f>
        <v>346206</v>
      </c>
      <c r="I48" s="4"/>
      <c r="J48" s="4">
        <f>J38-J46</f>
        <v>319857</v>
      </c>
      <c r="K48" s="2"/>
    </row>
    <row r="49" spans="1:11" ht="15">
      <c r="A49" s="2"/>
      <c r="B49" s="2"/>
      <c r="C49" s="2"/>
      <c r="D49" s="2"/>
      <c r="E49" s="2"/>
      <c r="F49" s="2"/>
      <c r="G49" s="2"/>
      <c r="H49" s="8" t="s">
        <v>10</v>
      </c>
      <c r="I49" s="4"/>
      <c r="J49" s="8" t="s">
        <v>10</v>
      </c>
      <c r="K49" s="2"/>
    </row>
    <row r="50" spans="1:11" ht="15">
      <c r="A50" s="2"/>
      <c r="B50" s="2"/>
      <c r="C50" s="2"/>
      <c r="D50" s="2"/>
      <c r="E50" s="2"/>
      <c r="F50" s="2"/>
      <c r="G50" s="2"/>
      <c r="H50" s="4">
        <f>SUM(H27:H29)+H48</f>
        <v>502595</v>
      </c>
      <c r="I50" s="2"/>
      <c r="J50" s="4">
        <f>SUM(J27:J29)+J48</f>
        <v>465250</v>
      </c>
      <c r="K50" s="2"/>
    </row>
    <row r="51" spans="1:11" ht="15">
      <c r="A51" s="2"/>
      <c r="B51" s="2"/>
      <c r="C51" s="2"/>
      <c r="D51" s="2"/>
      <c r="E51" s="2"/>
      <c r="F51" s="2"/>
      <c r="G51" s="2"/>
      <c r="H51" s="10" t="s">
        <v>15</v>
      </c>
      <c r="I51" s="2"/>
      <c r="J51" s="10" t="s">
        <v>15</v>
      </c>
      <c r="K51" s="2"/>
    </row>
    <row r="52" spans="1:11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">
      <c r="A53" s="2"/>
      <c r="B53" s="2"/>
      <c r="C53" s="2" t="s">
        <v>33</v>
      </c>
      <c r="E53" s="2"/>
      <c r="F53" s="2"/>
      <c r="G53" s="2"/>
      <c r="H53" s="12">
        <f>H17/H13</f>
        <v>13.888002686592225</v>
      </c>
      <c r="I53" s="11"/>
      <c r="J53" s="11">
        <v>12.84</v>
      </c>
      <c r="K53" s="2"/>
    </row>
  </sheetData>
  <printOptions/>
  <pageMargins left="1" right="0.75" top="1" bottom="0.5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MATSUSHITA ELECTRIC CO., (M)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MATSUSHITA ELECTRIC CO., (M) BHD</dc:creator>
  <cp:keywords/>
  <dc:description/>
  <cp:lastModifiedBy>MATSUSHITA ELECTRIC CO., (M) BHD</cp:lastModifiedBy>
  <cp:lastPrinted>2001-02-09T01:10:49Z</cp:lastPrinted>
  <dcterms:created xsi:type="dcterms:W3CDTF">2000-02-16T06:41:44Z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